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<sst xmlns="http://schemas.openxmlformats.org/spreadsheetml/2006/main" count="307" uniqueCount="170">
  <si>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</si>
  <si>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</si>
  <si>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</si>
  <si>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</si>
  <si>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</si>
  <si>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</si>
  <si>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</si>
  <si>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</si>
  <si>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</si>
  <si>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</si>
  <si>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</si>
  <si>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</si>
  <si>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</si>
  <si>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</si>
  <si>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</si>
  <si>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</si>
  <si>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</si>
  <si>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</si>
  <si>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</si>
  <si>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</si>
  <si>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</si>
  <si>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</si>
  <si>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</si>
  <si>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</si>
  <si>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</si>
  <si>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</si>
  <si>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</si>
  <si>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</si>
  <si>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</si>
  <si>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</si>
  <si>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</si>
  <si>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</si>
  <si>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</si>
  <si>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</si>
  <si>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</si>
  <si>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</si>
  <si>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</si>
  <si>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</si>
  <si>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</si>
  <si>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</si>
  <si>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</si>
  <si>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</si>
  <si>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</si>
  <si>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</si>
  <si>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</si>
  <si>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</si>
  <si>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</si>
  <si>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</si>
  <si>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</si>
  <si>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</si>
  <si>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</si>
  <si>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</si>
  <si>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</si>
  <si>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</si>
  <si>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</si>
  <si>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</si>
  <si>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</si>
  <si>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</si>
  <si>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</si>
  <si>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</si>
  <si>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</si>
  <si>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</si>
  <si>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</si>
  <si>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</si>
  <si>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</si>
  <si>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</si>
  <si>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</si>
  <si>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</si>
  <si>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</si>
  <si>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</si>
  <si>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</si>
  <si>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</si>
  <si>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</si>
  <si>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</si>
  <si>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</si>
  <si>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</si>
  <si>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</si>
  <si>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</si>
  <si>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</si>
  <si>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</si>
  <si>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</si>
  <si>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</si>
  <si>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</si>
  <si>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</si>
  <si>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</si>
  <si>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</si>
  <si>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</si>
  <si>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</si>
  <si>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</si>
  <si>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</si>
  <si>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</si>
  <si>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</si>
  <si>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</si>
  <si>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</si>
  <si>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</si>
  <si>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</si>
  <si>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</si>
  <si>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</si>
  <si>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</si>
  <si>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</si>
  <si>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</si>
  <si>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</si>
  <si>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</si>
  <si>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</si>
  <si>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</si>
  <si>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</si>
  <si>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</si>
  <si>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</si>
  <si>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</si>
  <si>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</si>
  <si>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</si>
  <si>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</si>
  <si>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</si>
  <si>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</si>
  <si>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</si>
  <si>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</si>
  <si>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</si>
  <si>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</si>
  <si>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</si>
  <si>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</si>
  <si>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</si>
  <si>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</si>
  <si>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</si>
  <si>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</si>
  <si>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</si>
  <si>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</si>
  <si>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</si>
  <si>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</si>
  <si>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</si>
  <si>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</si>
  <si>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</si>
  <si>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</si>
  <si>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</si>
  <si>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</si>
  <si>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</si>
  <si>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</si>
  <si>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</si>
  <si>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</si>
  <si>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</si>
  <si>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</si>
  <si>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</si>
  <si>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</si>
  <si>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</si>
  <si>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</si>
  <si>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</si>
  <si>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</si>
  <si>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</si>
  <si>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</si>
  <si>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</si>
  <si>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</si>
  <si>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</si>
  <si>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</si>
  <si>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</si>
  <si>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</si>
  <si>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</si>
  <si>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</si>
  <si>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</si>
  <si>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</si>
  <si>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</si>
  <si>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</si>
  <si>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</si>
  <si>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</si>
  <si>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</si>
  <si>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</si>
  <si>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</si>
  <si>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</si>
  <si>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</si>
  <si>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>99205025080006000244</t>
  </si>
  <si>
    <t xml:space="preserve">Ткачева Ольга Анатольевна глава ___________________________________________________   «13»  декабря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</si>
  <si>
    <t>от 13 декабря  2022 года  № 107-р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</si>
</sst>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1">
      <selection activeCell="EL19" sqref="EL19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CN1" s="24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34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CT2" s="24" t="s">
        <v>142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8.7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CT3" s="24" t="s">
        <v>145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</row>
    <row r="4" spans="1:134" ht="18.7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CT4" s="3"/>
      <c r="CU4" s="24" t="s">
        <v>125</v>
      </c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</row>
    <row r="5" spans="1:134" ht="18.7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CT5" s="3"/>
      <c r="CU5" s="24" t="s">
        <v>143</v>
      </c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</row>
    <row r="6" spans="98:134" ht="18.75">
      <c r="CT6" s="3"/>
      <c r="CU6" s="24" t="s">
        <v>169</v>
      </c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4" t="s">
        <v>146</v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1"/>
      <c r="DZ10" s="1"/>
      <c r="EA10" s="1"/>
      <c r="EB10" s="1"/>
      <c r="EC10" s="1"/>
      <c r="ED10" s="1"/>
    </row>
    <row r="11" spans="93:135" s="3" customFormat="1" ht="18.75">
      <c r="CO11" s="24" t="s">
        <v>126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4" t="s">
        <v>127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4" t="s">
        <v>125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4" t="s">
        <v>143</v>
      </c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39"/>
      <c r="AU15" s="39"/>
      <c r="AV15" s="39"/>
      <c r="AW15" s="39"/>
      <c r="AX15" s="20"/>
      <c r="AY15" s="20"/>
      <c r="AZ15" s="20"/>
      <c r="CN15" s="24" t="s">
        <v>144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27" t="s"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</row>
    <row r="18" spans="46:109" ht="15.75">
      <c r="AT18" s="21" t="s">
        <v>1</v>
      </c>
      <c r="AU18" s="28" t="s">
        <v>119</v>
      </c>
      <c r="AV18" s="28"/>
      <c r="AW18" s="28"/>
      <c r="AX18" s="28"/>
      <c r="CP18" s="21" t="s">
        <v>2</v>
      </c>
      <c r="CQ18" s="28" t="s">
        <v>122</v>
      </c>
      <c r="CR18" s="28"/>
      <c r="CS18" s="28"/>
      <c r="CT18" s="28"/>
      <c r="CU18" s="29" t="s">
        <v>3</v>
      </c>
      <c r="CV18" s="29"/>
      <c r="CW18" s="29"/>
      <c r="CX18" s="29"/>
      <c r="CY18" s="29"/>
      <c r="CZ18" s="28" t="s">
        <v>137</v>
      </c>
      <c r="DA18" s="28"/>
      <c r="DB18" s="28"/>
      <c r="DC18" s="28"/>
      <c r="DE18" s="22" t="s">
        <v>4</v>
      </c>
    </row>
    <row r="19" spans="2:124" ht="15.75">
      <c r="B19" s="27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</row>
    <row r="20" spans="2:124" ht="18.75">
      <c r="B20" s="27" t="s">
        <v>147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</row>
    <row r="22" ht="15.75">
      <c r="B22" s="5" t="s">
        <v>6</v>
      </c>
    </row>
    <row r="23" spans="2:124" ht="15.75">
      <c r="B23" s="5"/>
      <c r="DB23" s="35" t="s">
        <v>7</v>
      </c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</row>
    <row r="24" spans="2:124" ht="15.75">
      <c r="B24" s="5" t="s">
        <v>20</v>
      </c>
      <c r="AT24" s="36" t="s">
        <v>92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Z24" s="2" t="s">
        <v>8</v>
      </c>
      <c r="DB24" s="26" t="s">
        <v>95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</row>
    <row r="25" spans="2:124" ht="15.75">
      <c r="B25" s="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Z25" s="2" t="s">
        <v>9</v>
      </c>
      <c r="DB25" s="26" t="s">
        <v>96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</row>
    <row r="26" spans="2:124" ht="15.75">
      <c r="B26" s="5" t="s">
        <v>19</v>
      </c>
      <c r="AT26" s="25" t="s">
        <v>93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Z26" s="2" t="s">
        <v>10</v>
      </c>
      <c r="DB26" s="26" t="s">
        <v>97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</row>
    <row r="27" spans="2:124" ht="15.75">
      <c r="B27" s="5" t="s">
        <v>18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Z27" s="2" t="s">
        <v>11</v>
      </c>
      <c r="DB27" s="26" t="s">
        <v>99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</row>
    <row r="28" spans="2:124" ht="15.75">
      <c r="B28" s="5" t="s">
        <v>16</v>
      </c>
      <c r="AT28" s="32" t="s">
        <v>94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Z28" s="2"/>
      <c r="DB28" s="26" t="s">
        <v>98</v>
      </c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2:124" ht="15.75">
      <c r="B29" s="5" t="s">
        <v>17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Z29" s="2" t="s">
        <v>12</v>
      </c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2:124" ht="15.75">
      <c r="B30" s="5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Z30" s="2" t="s">
        <v>8</v>
      </c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2:124" ht="15.75">
      <c r="B31" s="5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R31" s="31" t="s">
        <v>9</v>
      </c>
      <c r="CS31" s="31"/>
      <c r="CT31" s="31"/>
      <c r="CU31" s="31"/>
      <c r="CV31" s="31"/>
      <c r="CW31" s="31"/>
      <c r="CX31" s="31"/>
      <c r="CY31" s="31"/>
      <c r="CZ31" s="2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2:124" ht="15.75">
      <c r="B32" s="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Z32" s="2" t="s">
        <v>12</v>
      </c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</row>
    <row r="33" spans="2:124" ht="15.75">
      <c r="B33" s="5" t="s">
        <v>15</v>
      </c>
      <c r="AT33" s="30" t="s">
        <v>21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Z33" s="2" t="s">
        <v>13</v>
      </c>
      <c r="DB33" s="26" t="s">
        <v>14</v>
      </c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</row>
  </sheetData>
  <sheetProtection/>
  <mergeCells count="43"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  <mergeCell ref="CU6:ED6"/>
    <mergeCell ref="CT8:DY8"/>
    <mergeCell ref="A1:AK1"/>
    <mergeCell ref="A2:AK2"/>
    <mergeCell ref="B3:AK3"/>
    <mergeCell ref="B4:AK4"/>
    <mergeCell ref="B5:AK5"/>
    <mergeCell ref="CU5:ED5"/>
    <mergeCell ref="DB23:DT23"/>
    <mergeCell ref="AT24:CK25"/>
    <mergeCell ref="DB24:DT24"/>
    <mergeCell ref="DB25:DT25"/>
    <mergeCell ref="AT26:CK26"/>
    <mergeCell ref="DB26:DT26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8"/>
  <sheetViews>
    <sheetView zoomScalePageLayoutView="0" workbookViewId="0" topLeftCell="A40">
      <selection activeCell="C82" sqref="C82:DS8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28" t="s">
        <v>119</v>
      </c>
      <c r="AU1" s="28"/>
      <c r="AV1" s="28"/>
      <c r="AX1" s="5" t="s">
        <v>24</v>
      </c>
      <c r="CG1" s="6" t="s">
        <v>23</v>
      </c>
      <c r="CH1" s="28" t="s">
        <v>122</v>
      </c>
      <c r="CI1" s="28"/>
      <c r="CJ1" s="28"/>
      <c r="CK1" s="68" t="s">
        <v>3</v>
      </c>
      <c r="CL1" s="68"/>
      <c r="CM1" s="68"/>
      <c r="CN1" s="68"/>
      <c r="CO1" s="68"/>
      <c r="CP1" s="28" t="s">
        <v>137</v>
      </c>
      <c r="CQ1" s="28"/>
      <c r="CR1" s="28"/>
      <c r="CT1" s="5" t="s">
        <v>4</v>
      </c>
    </row>
    <row r="3" spans="1:123" s="7" customFormat="1" ht="12.75">
      <c r="A3" s="66" t="s">
        <v>25</v>
      </c>
      <c r="B3" s="65"/>
      <c r="C3" s="65"/>
      <c r="D3" s="67"/>
      <c r="E3" s="66" t="s">
        <v>27</v>
      </c>
      <c r="F3" s="65"/>
      <c r="G3" s="65"/>
      <c r="H3" s="65"/>
      <c r="I3" s="65"/>
      <c r="J3" s="65"/>
      <c r="K3" s="65"/>
      <c r="L3" s="67"/>
      <c r="M3" s="65" t="s">
        <v>32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9" t="s">
        <v>33</v>
      </c>
      <c r="AW3" s="70"/>
      <c r="AX3" s="70"/>
      <c r="AY3" s="70"/>
      <c r="AZ3" s="70"/>
      <c r="BA3" s="70"/>
      <c r="BB3" s="70"/>
      <c r="BC3" s="70"/>
      <c r="BD3" s="70"/>
      <c r="BE3" s="71"/>
      <c r="BF3" s="65" t="s">
        <v>37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6" t="s">
        <v>76</v>
      </c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7"/>
      <c r="CV3" s="66" t="s">
        <v>59</v>
      </c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7"/>
      <c r="DH3" s="66" t="s">
        <v>59</v>
      </c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7"/>
    </row>
    <row r="4" spans="1:123" s="7" customFormat="1" ht="12.75">
      <c r="A4" s="58" t="s">
        <v>26</v>
      </c>
      <c r="B4" s="59"/>
      <c r="C4" s="59"/>
      <c r="D4" s="60"/>
      <c r="E4" s="58" t="s">
        <v>28</v>
      </c>
      <c r="F4" s="59"/>
      <c r="G4" s="59"/>
      <c r="H4" s="59"/>
      <c r="I4" s="59"/>
      <c r="J4" s="59"/>
      <c r="K4" s="59"/>
      <c r="L4" s="6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3" t="s">
        <v>34</v>
      </c>
      <c r="AW4" s="64"/>
      <c r="AX4" s="64"/>
      <c r="AY4" s="64"/>
      <c r="AZ4" s="64"/>
      <c r="BA4" s="64"/>
      <c r="BB4" s="64"/>
      <c r="BC4" s="64"/>
      <c r="BD4" s="64"/>
      <c r="BE4" s="74"/>
      <c r="BF4" s="72" t="s">
        <v>38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72"/>
      <c r="CE4" s="72"/>
      <c r="CF4" s="72"/>
      <c r="CG4" s="72"/>
      <c r="CH4" s="72"/>
      <c r="CI4" s="72"/>
      <c r="CJ4" s="58" t="s">
        <v>77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82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84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7" customFormat="1" ht="12.75">
      <c r="A5" s="58"/>
      <c r="B5" s="59"/>
      <c r="C5" s="59"/>
      <c r="D5" s="60"/>
      <c r="E5" s="58" t="s">
        <v>29</v>
      </c>
      <c r="F5" s="59"/>
      <c r="G5" s="59"/>
      <c r="H5" s="59"/>
      <c r="I5" s="59"/>
      <c r="J5" s="59"/>
      <c r="K5" s="59"/>
      <c r="L5" s="60"/>
      <c r="M5" s="65" t="s">
        <v>53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 t="s">
        <v>59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7"/>
      <c r="AV5" s="64" t="s">
        <v>35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62</v>
      </c>
      <c r="BG5" s="65"/>
      <c r="BH5" s="65"/>
      <c r="BI5" s="65"/>
      <c r="BJ5" s="65"/>
      <c r="BK5" s="67"/>
      <c r="BL5" s="66" t="s">
        <v>63</v>
      </c>
      <c r="BM5" s="65"/>
      <c r="BN5" s="65"/>
      <c r="BO5" s="65"/>
      <c r="BP5" s="65"/>
      <c r="BQ5" s="67"/>
      <c r="BR5" s="65" t="s">
        <v>68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7"/>
      <c r="CD5" s="66" t="s">
        <v>73</v>
      </c>
      <c r="CE5" s="65"/>
      <c r="CF5" s="65"/>
      <c r="CG5" s="65"/>
      <c r="CH5" s="65"/>
      <c r="CI5" s="65"/>
      <c r="CJ5" s="58" t="s">
        <v>78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83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85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7" customFormat="1" ht="12.75">
      <c r="A6" s="58"/>
      <c r="B6" s="59"/>
      <c r="C6" s="59"/>
      <c r="D6" s="60"/>
      <c r="E6" s="58" t="s">
        <v>30</v>
      </c>
      <c r="F6" s="59"/>
      <c r="G6" s="59"/>
      <c r="H6" s="59"/>
      <c r="I6" s="59"/>
      <c r="J6" s="59"/>
      <c r="K6" s="59"/>
      <c r="L6" s="60"/>
      <c r="M6" s="59" t="s">
        <v>54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4" t="s">
        <v>36</v>
      </c>
      <c r="AW6" s="64"/>
      <c r="AX6" s="64"/>
      <c r="AY6" s="64"/>
      <c r="AZ6" s="64"/>
      <c r="BA6" s="64"/>
      <c r="BB6" s="64"/>
      <c r="BC6" s="64"/>
      <c r="BD6" s="64"/>
      <c r="BE6" s="64"/>
      <c r="BF6" s="58"/>
      <c r="BG6" s="59"/>
      <c r="BH6" s="59"/>
      <c r="BI6" s="59"/>
      <c r="BJ6" s="59"/>
      <c r="BK6" s="60"/>
      <c r="BL6" s="58" t="s">
        <v>64</v>
      </c>
      <c r="BM6" s="59"/>
      <c r="BN6" s="59"/>
      <c r="BO6" s="59"/>
      <c r="BP6" s="59"/>
      <c r="BQ6" s="60"/>
      <c r="BR6" s="59" t="s">
        <v>69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74</v>
      </c>
      <c r="CE6" s="59"/>
      <c r="CF6" s="59"/>
      <c r="CG6" s="59"/>
      <c r="CH6" s="59"/>
      <c r="CI6" s="59"/>
      <c r="CJ6" s="58" t="s">
        <v>79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81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86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7" customFormat="1" ht="12.75">
      <c r="A7" s="58"/>
      <c r="B7" s="59"/>
      <c r="C7" s="59"/>
      <c r="D7" s="60"/>
      <c r="E7" s="58" t="s">
        <v>31</v>
      </c>
      <c r="F7" s="59"/>
      <c r="G7" s="59"/>
      <c r="H7" s="59"/>
      <c r="I7" s="59"/>
      <c r="J7" s="59"/>
      <c r="K7" s="59"/>
      <c r="L7" s="60"/>
      <c r="M7" s="59" t="s">
        <v>55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4" t="s">
        <v>39</v>
      </c>
      <c r="AW7" s="64"/>
      <c r="AX7" s="64"/>
      <c r="AY7" s="64"/>
      <c r="AZ7" s="64"/>
      <c r="BA7" s="64"/>
      <c r="BB7" s="64"/>
      <c r="BC7" s="64"/>
      <c r="BD7" s="64"/>
      <c r="BE7" s="64"/>
      <c r="BF7" s="58"/>
      <c r="BG7" s="59"/>
      <c r="BH7" s="59"/>
      <c r="BI7" s="59"/>
      <c r="BJ7" s="59"/>
      <c r="BK7" s="60"/>
      <c r="BL7" s="58" t="s">
        <v>65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75</v>
      </c>
      <c r="CE7" s="59"/>
      <c r="CF7" s="59"/>
      <c r="CG7" s="59"/>
      <c r="CH7" s="59"/>
      <c r="CI7" s="59"/>
      <c r="CJ7" s="58" t="s">
        <v>80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87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7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4" t="s">
        <v>40</v>
      </c>
      <c r="AW8" s="64"/>
      <c r="AX8" s="64"/>
      <c r="AY8" s="64"/>
      <c r="AZ8" s="64"/>
      <c r="BA8" s="64"/>
      <c r="BB8" s="64"/>
      <c r="BC8" s="64"/>
      <c r="BD8" s="64"/>
      <c r="BE8" s="64"/>
      <c r="BF8" s="58"/>
      <c r="BG8" s="59"/>
      <c r="BH8" s="59"/>
      <c r="BI8" s="59"/>
      <c r="BJ8" s="59"/>
      <c r="BK8" s="60"/>
      <c r="BL8" s="58" t="s">
        <v>66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31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88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7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57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4" t="s">
        <v>41</v>
      </c>
      <c r="AW9" s="64"/>
      <c r="AX9" s="64"/>
      <c r="AY9" s="64"/>
      <c r="AZ9" s="64"/>
      <c r="BA9" s="64"/>
      <c r="BB9" s="64"/>
      <c r="BC9" s="64"/>
      <c r="BD9" s="64"/>
      <c r="BE9" s="64"/>
      <c r="BF9" s="58"/>
      <c r="BG9" s="59"/>
      <c r="BH9" s="59"/>
      <c r="BI9" s="59"/>
      <c r="BJ9" s="59"/>
      <c r="BK9" s="60"/>
      <c r="BL9" s="58" t="s">
        <v>67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7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58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4" t="s">
        <v>42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5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7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6" t="s">
        <v>61</v>
      </c>
      <c r="N11" s="65"/>
      <c r="O11" s="65"/>
      <c r="P11" s="65"/>
      <c r="Q11" s="65"/>
      <c r="R11" s="67"/>
      <c r="S11" s="66" t="s">
        <v>59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7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4" t="s">
        <v>43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6" t="s">
        <v>70</v>
      </c>
      <c r="BS11" s="65"/>
      <c r="BT11" s="65"/>
      <c r="BU11" s="65"/>
      <c r="BV11" s="65"/>
      <c r="BW11" s="67"/>
      <c r="BX11" s="66" t="s">
        <v>70</v>
      </c>
      <c r="BY11" s="65"/>
      <c r="BZ11" s="65"/>
      <c r="CA11" s="65"/>
      <c r="CB11" s="65"/>
      <c r="CC11" s="67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7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4" t="s">
        <v>44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71</v>
      </c>
      <c r="BS12" s="59"/>
      <c r="BT12" s="59"/>
      <c r="BU12" s="59"/>
      <c r="BV12" s="59"/>
      <c r="BW12" s="60"/>
      <c r="BX12" s="58" t="s">
        <v>72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7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4" t="s">
        <v>45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67</v>
      </c>
      <c r="BS13" s="59"/>
      <c r="BT13" s="59"/>
      <c r="BU13" s="59"/>
      <c r="BV13" s="59"/>
      <c r="BW13" s="60"/>
      <c r="BX13" s="58" t="s">
        <v>67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7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4" t="s">
        <v>46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7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4" t="s">
        <v>47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7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4" t="s">
        <v>48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7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4" t="s">
        <v>49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7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4" t="s">
        <v>50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7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4" t="s">
        <v>51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7" customFormat="1" ht="12.75">
      <c r="A20" s="76"/>
      <c r="B20" s="72"/>
      <c r="C20" s="72"/>
      <c r="D20" s="75"/>
      <c r="E20" s="76"/>
      <c r="F20" s="72"/>
      <c r="G20" s="72"/>
      <c r="H20" s="72"/>
      <c r="I20" s="72"/>
      <c r="J20" s="72"/>
      <c r="K20" s="72"/>
      <c r="L20" s="75"/>
      <c r="M20" s="76"/>
      <c r="N20" s="72"/>
      <c r="O20" s="72"/>
      <c r="P20" s="72"/>
      <c r="Q20" s="72"/>
      <c r="R20" s="75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5"/>
      <c r="AH20" s="76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5"/>
      <c r="AV20" s="77" t="s">
        <v>52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9"/>
      <c r="BH20" s="79"/>
      <c r="BI20" s="79"/>
      <c r="BJ20" s="79"/>
      <c r="BK20" s="80"/>
      <c r="BL20" s="76"/>
      <c r="BM20" s="72"/>
      <c r="BN20" s="72"/>
      <c r="BO20" s="72"/>
      <c r="BP20" s="72"/>
      <c r="BQ20" s="75"/>
      <c r="BR20" s="76"/>
      <c r="BS20" s="72"/>
      <c r="BT20" s="72"/>
      <c r="BU20" s="72"/>
      <c r="BV20" s="72"/>
      <c r="BW20" s="75"/>
      <c r="BX20" s="76"/>
      <c r="BY20" s="72"/>
      <c r="BZ20" s="72"/>
      <c r="CA20" s="72"/>
      <c r="CB20" s="72"/>
      <c r="CC20" s="75"/>
      <c r="CD20" s="76"/>
      <c r="CE20" s="72"/>
      <c r="CF20" s="72"/>
      <c r="CG20" s="72"/>
      <c r="CH20" s="72"/>
      <c r="CI20" s="72"/>
      <c r="CJ20" s="76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5"/>
      <c r="CV20" s="76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5"/>
      <c r="DH20" s="76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5"/>
    </row>
    <row r="21" spans="1:123" s="7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7" customFormat="1" ht="120.75" customHeight="1">
      <c r="A22" s="54" t="s">
        <v>100</v>
      </c>
      <c r="B22" s="54"/>
      <c r="C22" s="54"/>
      <c r="D22" s="54"/>
      <c r="E22" s="55" t="s">
        <v>138</v>
      </c>
      <c r="F22" s="56"/>
      <c r="G22" s="56"/>
      <c r="H22" s="56"/>
      <c r="I22" s="56"/>
      <c r="J22" s="56"/>
      <c r="K22" s="56"/>
      <c r="L22" s="5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5" t="s">
        <v>133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4" t="s">
        <v>140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2">
        <v>23392698.55</v>
      </c>
      <c r="BG22" s="53"/>
      <c r="BH22" s="53"/>
      <c r="BI22" s="53"/>
      <c r="BJ22" s="53"/>
      <c r="BK22" s="53"/>
      <c r="BL22" s="52">
        <v>23392698.55</v>
      </c>
      <c r="BM22" s="52"/>
      <c r="BN22" s="52"/>
      <c r="BO22" s="52"/>
      <c r="BP22" s="52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1" t="s">
        <v>118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118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118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7" customFormat="1" ht="66.75" customHeight="1">
      <c r="A23" s="54" t="s">
        <v>101</v>
      </c>
      <c r="B23" s="54"/>
      <c r="C23" s="54"/>
      <c r="D23" s="54"/>
      <c r="E23" s="55" t="s">
        <v>139</v>
      </c>
      <c r="F23" s="56"/>
      <c r="G23" s="56"/>
      <c r="H23" s="56"/>
      <c r="I23" s="56"/>
      <c r="J23" s="56"/>
      <c r="K23" s="56"/>
      <c r="L23" s="57"/>
      <c r="M23" s="55" t="s">
        <v>120</v>
      </c>
      <c r="N23" s="56"/>
      <c r="O23" s="56"/>
      <c r="P23" s="56"/>
      <c r="Q23" s="56"/>
      <c r="R23" s="57"/>
      <c r="S23" s="61" t="s">
        <v>121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1" t="s">
        <v>132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  <c r="AV23" s="54" t="s">
        <v>140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3">
        <v>1120800</v>
      </c>
      <c r="BG23" s="53"/>
      <c r="BH23" s="53"/>
      <c r="BI23" s="53"/>
      <c r="BJ23" s="53"/>
      <c r="BK23" s="53"/>
      <c r="BL23" s="53">
        <v>1120800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1" t="s">
        <v>118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118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118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7" customFormat="1" ht="102.75" customHeight="1">
      <c r="A24" s="54" t="s">
        <v>160</v>
      </c>
      <c r="B24" s="54"/>
      <c r="C24" s="54"/>
      <c r="D24" s="54"/>
      <c r="E24" s="55" t="s">
        <v>152</v>
      </c>
      <c r="F24" s="56"/>
      <c r="G24" s="56"/>
      <c r="H24" s="56"/>
      <c r="I24" s="56"/>
      <c r="J24" s="56"/>
      <c r="K24" s="56"/>
      <c r="L24" s="57"/>
      <c r="M24" s="55" t="s">
        <v>149</v>
      </c>
      <c r="N24" s="56"/>
      <c r="O24" s="56"/>
      <c r="P24" s="56"/>
      <c r="Q24" s="56"/>
      <c r="R24" s="57"/>
      <c r="S24" s="61" t="s">
        <v>150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1" t="s">
        <v>151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  <c r="AV24" s="54" t="s">
        <v>140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3">
        <v>849050</v>
      </c>
      <c r="BG24" s="53"/>
      <c r="BH24" s="53"/>
      <c r="BI24" s="53"/>
      <c r="BJ24" s="53"/>
      <c r="BK24" s="53"/>
      <c r="BL24" s="53">
        <v>849050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1" t="s">
        <v>118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 t="s">
        <v>118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 t="s">
        <v>118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7" customFormat="1" ht="123" customHeight="1">
      <c r="A25" s="82" t="s">
        <v>162</v>
      </c>
      <c r="B25" s="83"/>
      <c r="C25" s="83"/>
      <c r="D25" s="84"/>
      <c r="E25" s="55" t="s">
        <v>166</v>
      </c>
      <c r="F25" s="56"/>
      <c r="G25" s="56"/>
      <c r="H25" s="56"/>
      <c r="I25" s="56"/>
      <c r="J25" s="56"/>
      <c r="K25" s="56"/>
      <c r="L25" s="57"/>
      <c r="M25" s="55" t="s">
        <v>163</v>
      </c>
      <c r="N25" s="56"/>
      <c r="O25" s="56"/>
      <c r="P25" s="56"/>
      <c r="Q25" s="56"/>
      <c r="R25" s="57"/>
      <c r="S25" s="61" t="s">
        <v>165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61" t="s">
        <v>164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82" t="s">
        <v>140</v>
      </c>
      <c r="AW25" s="83"/>
      <c r="AX25" s="83"/>
      <c r="AY25" s="83"/>
      <c r="AZ25" s="83"/>
      <c r="BA25" s="83"/>
      <c r="BB25" s="83"/>
      <c r="BC25" s="83"/>
      <c r="BD25" s="83"/>
      <c r="BE25" s="84"/>
      <c r="BF25" s="85">
        <v>49289722.77</v>
      </c>
      <c r="BG25" s="86"/>
      <c r="BH25" s="86"/>
      <c r="BI25" s="86"/>
      <c r="BJ25" s="86"/>
      <c r="BK25" s="87"/>
      <c r="BL25" s="85">
        <v>49289722.77</v>
      </c>
      <c r="BM25" s="86"/>
      <c r="BN25" s="86"/>
      <c r="BO25" s="86"/>
      <c r="BP25" s="86"/>
      <c r="BQ25" s="87"/>
      <c r="BR25" s="85"/>
      <c r="BS25" s="86"/>
      <c r="BT25" s="86"/>
      <c r="BU25" s="86"/>
      <c r="BV25" s="86"/>
      <c r="BW25" s="87"/>
      <c r="BX25" s="85"/>
      <c r="BY25" s="86"/>
      <c r="BZ25" s="86"/>
      <c r="CA25" s="86"/>
      <c r="CB25" s="86"/>
      <c r="CC25" s="87"/>
      <c r="CD25" s="85"/>
      <c r="CE25" s="86"/>
      <c r="CF25" s="86"/>
      <c r="CG25" s="86"/>
      <c r="CH25" s="86"/>
      <c r="CI25" s="87"/>
      <c r="CJ25" s="88" t="s">
        <v>118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90"/>
      <c r="CV25" s="88" t="s">
        <v>118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90"/>
      <c r="DH25" s="88" t="s">
        <v>118</v>
      </c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</row>
    <row r="26" spans="1:123" s="7" customFormat="1" ht="12.75">
      <c r="A26" s="43" t="s">
        <v>89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2">
        <f>BF22+BF23+BF24+BF25</f>
        <v>74652271.32000001</v>
      </c>
      <c r="BG26" s="43"/>
      <c r="BH26" s="43"/>
      <c r="BI26" s="43"/>
      <c r="BJ26" s="43"/>
      <c r="BK26" s="43"/>
      <c r="BL26" s="42">
        <f>BF26</f>
        <v>74652271.32000001</v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0" t="s">
        <v>91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 t="s">
        <v>91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 t="s">
        <v>91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 t="s">
        <v>102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>
        <v>385000</v>
      </c>
      <c r="BG27" s="42"/>
      <c r="BH27" s="42"/>
      <c r="BI27" s="42"/>
      <c r="BJ27" s="42"/>
      <c r="BK27" s="42"/>
      <c r="BL27" s="42">
        <v>385000</v>
      </c>
      <c r="BM27" s="42"/>
      <c r="BN27" s="42"/>
      <c r="BO27" s="42"/>
      <c r="BP27" s="42"/>
      <c r="BQ27" s="42"/>
      <c r="BR27" s="45"/>
      <c r="BS27" s="46"/>
      <c r="BT27" s="46"/>
      <c r="BU27" s="46"/>
      <c r="BV27" s="46"/>
      <c r="BW27" s="47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0" t="s">
        <v>91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 t="s">
        <v>91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41" t="s">
        <v>129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>
        <v>191000</v>
      </c>
      <c r="BG28" s="42"/>
      <c r="BH28" s="42"/>
      <c r="BI28" s="42"/>
      <c r="BJ28" s="42"/>
      <c r="BK28" s="42"/>
      <c r="BL28" s="42">
        <v>191000</v>
      </c>
      <c r="BM28" s="42"/>
      <c r="BN28" s="42"/>
      <c r="BO28" s="42"/>
      <c r="BP28" s="42"/>
      <c r="BQ28" s="42"/>
      <c r="BR28" s="45"/>
      <c r="BS28" s="46"/>
      <c r="BT28" s="46"/>
      <c r="BU28" s="46"/>
      <c r="BV28" s="46"/>
      <c r="BW28" s="47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0" t="s">
        <v>91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 t="s">
        <v>91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 t="s">
        <v>91</v>
      </c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 t="s">
        <v>123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>
        <v>5200</v>
      </c>
      <c r="BG29" s="42"/>
      <c r="BH29" s="42"/>
      <c r="BI29" s="42"/>
      <c r="BJ29" s="42"/>
      <c r="BK29" s="42"/>
      <c r="BL29" s="42">
        <v>5200</v>
      </c>
      <c r="BM29" s="42"/>
      <c r="BN29" s="42"/>
      <c r="BO29" s="42"/>
      <c r="BP29" s="42"/>
      <c r="BQ29" s="42"/>
      <c r="BR29" s="45"/>
      <c r="BS29" s="46"/>
      <c r="BT29" s="46"/>
      <c r="BU29" s="46"/>
      <c r="BV29" s="46"/>
      <c r="BW29" s="47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0" t="s">
        <v>91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 t="s">
        <v>91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 t="s">
        <v>91</v>
      </c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1" t="s">
        <v>103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>
        <v>182900</v>
      </c>
      <c r="BG30" s="42"/>
      <c r="BH30" s="42"/>
      <c r="BI30" s="42"/>
      <c r="BJ30" s="42"/>
      <c r="BK30" s="42"/>
      <c r="BL30" s="42">
        <v>182900</v>
      </c>
      <c r="BM30" s="42"/>
      <c r="BN30" s="42"/>
      <c r="BO30" s="42"/>
      <c r="BP30" s="42"/>
      <c r="BQ30" s="42"/>
      <c r="BR30" s="45"/>
      <c r="BS30" s="46"/>
      <c r="BT30" s="46"/>
      <c r="BU30" s="46"/>
      <c r="BV30" s="46"/>
      <c r="BW30" s="47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0" t="s">
        <v>91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 t="s">
        <v>91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 t="s">
        <v>91</v>
      </c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1" t="s">
        <v>104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>
        <v>450888.18</v>
      </c>
      <c r="BG31" s="42"/>
      <c r="BH31" s="42"/>
      <c r="BI31" s="42"/>
      <c r="BJ31" s="42"/>
      <c r="BK31" s="42"/>
      <c r="BL31" s="42">
        <v>450888.18</v>
      </c>
      <c r="BM31" s="42"/>
      <c r="BN31" s="42"/>
      <c r="BO31" s="42"/>
      <c r="BP31" s="42"/>
      <c r="BQ31" s="42"/>
      <c r="BR31" s="45"/>
      <c r="BS31" s="46"/>
      <c r="BT31" s="46"/>
      <c r="BU31" s="46"/>
      <c r="BV31" s="46"/>
      <c r="BW31" s="47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0" t="s">
        <v>91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 t="s">
        <v>91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 t="s">
        <v>91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1" t="s">
        <v>105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>
        <v>90000</v>
      </c>
      <c r="BG32" s="42"/>
      <c r="BH32" s="42"/>
      <c r="BI32" s="42"/>
      <c r="BJ32" s="42"/>
      <c r="BK32" s="42"/>
      <c r="BL32" s="42">
        <v>90000</v>
      </c>
      <c r="BM32" s="42"/>
      <c r="BN32" s="42"/>
      <c r="BO32" s="42"/>
      <c r="BP32" s="42"/>
      <c r="BQ32" s="42"/>
      <c r="BR32" s="45"/>
      <c r="BS32" s="46"/>
      <c r="BT32" s="46"/>
      <c r="BU32" s="46"/>
      <c r="BV32" s="46"/>
      <c r="BW32" s="47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0" t="s">
        <v>91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 t="s">
        <v>91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 t="s">
        <v>91</v>
      </c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1" t="s">
        <v>106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>
        <v>219400</v>
      </c>
      <c r="BG33" s="42"/>
      <c r="BH33" s="42"/>
      <c r="BI33" s="42"/>
      <c r="BJ33" s="42"/>
      <c r="BK33" s="42"/>
      <c r="BL33" s="42">
        <v>219400</v>
      </c>
      <c r="BM33" s="42"/>
      <c r="BN33" s="42"/>
      <c r="BO33" s="42"/>
      <c r="BP33" s="42"/>
      <c r="BQ33" s="42"/>
      <c r="BR33" s="43"/>
      <c r="BS33" s="43"/>
      <c r="BT33" s="43"/>
      <c r="BU33" s="43"/>
      <c r="BV33" s="43"/>
      <c r="BW33" s="4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0" t="s">
        <v>91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 t="s">
        <v>91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 t="s">
        <v>91</v>
      </c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41" t="s">
        <v>107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>
        <v>70600</v>
      </c>
      <c r="BG34" s="42"/>
      <c r="BH34" s="42"/>
      <c r="BI34" s="42"/>
      <c r="BJ34" s="42"/>
      <c r="BK34" s="42"/>
      <c r="BL34" s="42">
        <v>70600</v>
      </c>
      <c r="BM34" s="42"/>
      <c r="BN34" s="42"/>
      <c r="BO34" s="42"/>
      <c r="BP34" s="42"/>
      <c r="BQ34" s="42"/>
      <c r="BR34" s="43"/>
      <c r="BS34" s="43"/>
      <c r="BT34" s="43"/>
      <c r="BU34" s="43"/>
      <c r="BV34" s="43"/>
      <c r="BW34" s="4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0" t="s">
        <v>91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 t="s">
        <v>91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 t="s">
        <v>91</v>
      </c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1" t="s">
        <v>134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>
        <v>50423.14</v>
      </c>
      <c r="BG35" s="42"/>
      <c r="BH35" s="42"/>
      <c r="BI35" s="42"/>
      <c r="BJ35" s="42"/>
      <c r="BK35" s="42"/>
      <c r="BL35" s="42">
        <v>50423.14</v>
      </c>
      <c r="BM35" s="42"/>
      <c r="BN35" s="42"/>
      <c r="BO35" s="42"/>
      <c r="BP35" s="42"/>
      <c r="BQ35" s="42"/>
      <c r="BR35" s="43"/>
      <c r="BS35" s="43"/>
      <c r="BT35" s="43"/>
      <c r="BU35" s="43"/>
      <c r="BV35" s="43"/>
      <c r="BW35" s="4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0" t="s">
        <v>91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 t="s">
        <v>91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 t="s">
        <v>91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41" t="s">
        <v>108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>
        <v>19400</v>
      </c>
      <c r="BG36" s="42"/>
      <c r="BH36" s="42"/>
      <c r="BI36" s="42"/>
      <c r="BJ36" s="42"/>
      <c r="BK36" s="42"/>
      <c r="BL36" s="42">
        <v>19400</v>
      </c>
      <c r="BM36" s="42"/>
      <c r="BN36" s="42"/>
      <c r="BO36" s="42"/>
      <c r="BP36" s="42"/>
      <c r="BQ36" s="42"/>
      <c r="BR36" s="43"/>
      <c r="BS36" s="43"/>
      <c r="BT36" s="43"/>
      <c r="BU36" s="43"/>
      <c r="BV36" s="43"/>
      <c r="BW36" s="43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0" t="s">
        <v>91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 t="s">
        <v>91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 t="s">
        <v>91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41" t="s">
        <v>109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>
        <v>118953.93</v>
      </c>
      <c r="BG37" s="42"/>
      <c r="BH37" s="42"/>
      <c r="BI37" s="42"/>
      <c r="BJ37" s="42"/>
      <c r="BK37" s="42"/>
      <c r="BL37" s="42">
        <v>118953.93</v>
      </c>
      <c r="BM37" s="42"/>
      <c r="BN37" s="42"/>
      <c r="BO37" s="42"/>
      <c r="BP37" s="42"/>
      <c r="BQ37" s="42"/>
      <c r="BR37" s="43"/>
      <c r="BS37" s="43"/>
      <c r="BT37" s="43"/>
      <c r="BU37" s="43"/>
      <c r="BV37" s="43"/>
      <c r="BW37" s="43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0" t="s">
        <v>91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 t="s">
        <v>91</v>
      </c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 t="s">
        <v>91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1" t="s">
        <v>110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2">
        <v>5000</v>
      </c>
      <c r="BG38" s="42"/>
      <c r="BH38" s="42"/>
      <c r="BI38" s="42"/>
      <c r="BJ38" s="42"/>
      <c r="BK38" s="42"/>
      <c r="BL38" s="42">
        <v>5000</v>
      </c>
      <c r="BM38" s="42"/>
      <c r="BN38" s="42"/>
      <c r="BO38" s="42"/>
      <c r="BP38" s="42"/>
      <c r="BQ38" s="42"/>
      <c r="BR38" s="43"/>
      <c r="BS38" s="43"/>
      <c r="BT38" s="43"/>
      <c r="BU38" s="43"/>
      <c r="BV38" s="43"/>
      <c r="BW38" s="43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0" t="s">
        <v>91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 t="s">
        <v>91</v>
      </c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 t="s">
        <v>91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41" t="s">
        <v>111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>
        <v>439500</v>
      </c>
      <c r="BG39" s="42"/>
      <c r="BH39" s="42"/>
      <c r="BI39" s="42"/>
      <c r="BJ39" s="42"/>
      <c r="BK39" s="42"/>
      <c r="BL39" s="42">
        <v>439500</v>
      </c>
      <c r="BM39" s="42"/>
      <c r="BN39" s="42"/>
      <c r="BO39" s="42"/>
      <c r="BP39" s="42"/>
      <c r="BQ39" s="42"/>
      <c r="BR39" s="43"/>
      <c r="BS39" s="43"/>
      <c r="BT39" s="43"/>
      <c r="BU39" s="43"/>
      <c r="BV39" s="43"/>
      <c r="BW39" s="43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0" t="s">
        <v>91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 t="s">
        <v>91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 t="s">
        <v>91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1" t="s">
        <v>112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>
        <v>2971900</v>
      </c>
      <c r="BG40" s="42"/>
      <c r="BH40" s="42"/>
      <c r="BI40" s="42"/>
      <c r="BJ40" s="42"/>
      <c r="BK40" s="42"/>
      <c r="BL40" s="42">
        <v>2971900</v>
      </c>
      <c r="BM40" s="42"/>
      <c r="BN40" s="42"/>
      <c r="BO40" s="42"/>
      <c r="BP40" s="42"/>
      <c r="BQ40" s="42"/>
      <c r="BR40" s="43"/>
      <c r="BS40" s="43"/>
      <c r="BT40" s="43"/>
      <c r="BU40" s="43"/>
      <c r="BV40" s="43"/>
      <c r="BW40" s="43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0" t="s">
        <v>91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 t="s">
        <v>91</v>
      </c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 t="s">
        <v>91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1" t="s">
        <v>113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>
        <v>335500</v>
      </c>
      <c r="BG41" s="42"/>
      <c r="BH41" s="42"/>
      <c r="BI41" s="42"/>
      <c r="BJ41" s="42"/>
      <c r="BK41" s="42"/>
      <c r="BL41" s="42">
        <v>335500</v>
      </c>
      <c r="BM41" s="42"/>
      <c r="BN41" s="42"/>
      <c r="BO41" s="42"/>
      <c r="BP41" s="42"/>
      <c r="BQ41" s="42"/>
      <c r="BR41" s="43"/>
      <c r="BS41" s="43"/>
      <c r="BT41" s="43"/>
      <c r="BU41" s="43"/>
      <c r="BV41" s="43"/>
      <c r="BW41" s="43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0" t="s">
        <v>91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 t="s">
        <v>91</v>
      </c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 t="s">
        <v>91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1" t="s">
        <v>114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2">
        <v>5300</v>
      </c>
      <c r="BG42" s="42"/>
      <c r="BH42" s="42"/>
      <c r="BI42" s="42"/>
      <c r="BJ42" s="42"/>
      <c r="BK42" s="42"/>
      <c r="BL42" s="42">
        <v>5300</v>
      </c>
      <c r="BM42" s="42"/>
      <c r="BN42" s="42"/>
      <c r="BO42" s="42"/>
      <c r="BP42" s="42"/>
      <c r="BQ42" s="42"/>
      <c r="BR42" s="43"/>
      <c r="BS42" s="43"/>
      <c r="BT42" s="43"/>
      <c r="BU42" s="43"/>
      <c r="BV42" s="43"/>
      <c r="BW42" s="43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0" t="s">
        <v>91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 t="s">
        <v>91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 t="s">
        <v>91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1" t="s">
        <v>115</v>
      </c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>
        <v>158674.32</v>
      </c>
      <c r="BG43" s="42"/>
      <c r="BH43" s="42"/>
      <c r="BI43" s="42"/>
      <c r="BJ43" s="42"/>
      <c r="BK43" s="42"/>
      <c r="BL43" s="42">
        <v>158674.32</v>
      </c>
      <c r="BM43" s="42"/>
      <c r="BN43" s="42"/>
      <c r="BO43" s="42"/>
      <c r="BP43" s="42"/>
      <c r="BQ43" s="42"/>
      <c r="BR43" s="43"/>
      <c r="BS43" s="43"/>
      <c r="BT43" s="43"/>
      <c r="BU43" s="43"/>
      <c r="BV43" s="43"/>
      <c r="BW43" s="43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0" t="s">
        <v>91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 t="s">
        <v>91</v>
      </c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 t="s">
        <v>91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41" t="s">
        <v>131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>
        <v>155910.7</v>
      </c>
      <c r="BG44" s="42"/>
      <c r="BH44" s="42"/>
      <c r="BI44" s="42"/>
      <c r="BJ44" s="42"/>
      <c r="BK44" s="42"/>
      <c r="BL44" s="42">
        <v>155910.7</v>
      </c>
      <c r="BM44" s="42"/>
      <c r="BN44" s="42"/>
      <c r="BO44" s="42"/>
      <c r="BP44" s="42"/>
      <c r="BQ44" s="42"/>
      <c r="BR44" s="43"/>
      <c r="BS44" s="43"/>
      <c r="BT44" s="43"/>
      <c r="BU44" s="43"/>
      <c r="BV44" s="43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0" t="s">
        <v>91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 t="s">
        <v>91</v>
      </c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 t="s">
        <v>91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41" t="s">
        <v>130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2">
        <v>1000000</v>
      </c>
      <c r="BG45" s="42"/>
      <c r="BH45" s="42"/>
      <c r="BI45" s="42"/>
      <c r="BJ45" s="42"/>
      <c r="BK45" s="42"/>
      <c r="BL45" s="42">
        <v>1000000</v>
      </c>
      <c r="BM45" s="42"/>
      <c r="BN45" s="42"/>
      <c r="BO45" s="42"/>
      <c r="BP45" s="42"/>
      <c r="BQ45" s="42"/>
      <c r="BR45" s="43"/>
      <c r="BS45" s="43"/>
      <c r="BT45" s="43"/>
      <c r="BU45" s="43"/>
      <c r="BV45" s="43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0" t="s">
        <v>91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 t="s">
        <v>91</v>
      </c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41" t="s">
        <v>128</v>
      </c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>
        <v>316180</v>
      </c>
      <c r="BG46" s="42"/>
      <c r="BH46" s="42"/>
      <c r="BI46" s="42"/>
      <c r="BJ46" s="42"/>
      <c r="BK46" s="42"/>
      <c r="BL46" s="42">
        <v>316180</v>
      </c>
      <c r="BM46" s="42"/>
      <c r="BN46" s="42"/>
      <c r="BO46" s="42"/>
      <c r="BP46" s="42"/>
      <c r="BQ46" s="42"/>
      <c r="BR46" s="43"/>
      <c r="BS46" s="43"/>
      <c r="BT46" s="43"/>
      <c r="BU46" s="43"/>
      <c r="BV46" s="43"/>
      <c r="BW46" s="43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0" t="s">
        <v>91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 t="s">
        <v>91</v>
      </c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 t="s">
        <v>91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41" t="s">
        <v>116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2">
        <v>12228344.41</v>
      </c>
      <c r="BG47" s="42"/>
      <c r="BH47" s="42"/>
      <c r="BI47" s="42"/>
      <c r="BJ47" s="42"/>
      <c r="BK47" s="42"/>
      <c r="BL47" s="42">
        <v>12228344.41</v>
      </c>
      <c r="BM47" s="42"/>
      <c r="BN47" s="42"/>
      <c r="BO47" s="42"/>
      <c r="BP47" s="42"/>
      <c r="BQ47" s="42"/>
      <c r="BR47" s="43"/>
      <c r="BS47" s="43"/>
      <c r="BT47" s="43"/>
      <c r="BU47" s="43"/>
      <c r="BV47" s="43"/>
      <c r="BW47" s="43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0" t="s">
        <v>91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 t="s">
        <v>91</v>
      </c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 t="s">
        <v>91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1" t="s">
        <v>124</v>
      </c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>
        <v>10000</v>
      </c>
      <c r="BG48" s="42"/>
      <c r="BH48" s="42"/>
      <c r="BI48" s="42"/>
      <c r="BJ48" s="42"/>
      <c r="BK48" s="42"/>
      <c r="BL48" s="42">
        <v>10000</v>
      </c>
      <c r="BM48" s="42"/>
      <c r="BN48" s="42"/>
      <c r="BO48" s="42"/>
      <c r="BP48" s="42"/>
      <c r="BQ48" s="42"/>
      <c r="BR48" s="43"/>
      <c r="BS48" s="43"/>
      <c r="BT48" s="43"/>
      <c r="BU48" s="43"/>
      <c r="BV48" s="43"/>
      <c r="BW48" s="43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0" t="s">
        <v>91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 t="s">
        <v>91</v>
      </c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 t="s">
        <v>91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41" t="s">
        <v>117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>
        <v>200200</v>
      </c>
      <c r="BG49" s="42"/>
      <c r="BH49" s="42"/>
      <c r="BI49" s="42"/>
      <c r="BJ49" s="42"/>
      <c r="BK49" s="42"/>
      <c r="BL49" s="42">
        <v>200200</v>
      </c>
      <c r="BM49" s="42"/>
      <c r="BN49" s="42"/>
      <c r="BO49" s="42"/>
      <c r="BP49" s="42"/>
      <c r="BQ49" s="42"/>
      <c r="BR49" s="43"/>
      <c r="BS49" s="43"/>
      <c r="BT49" s="43"/>
      <c r="BU49" s="43"/>
      <c r="BV49" s="43"/>
      <c r="BW49" s="43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0" t="s">
        <v>91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 t="s">
        <v>91</v>
      </c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 t="s">
        <v>91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1" t="s">
        <v>154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>
        <v>574700</v>
      </c>
      <c r="BG50" s="42"/>
      <c r="BH50" s="42"/>
      <c r="BI50" s="42"/>
      <c r="BJ50" s="42"/>
      <c r="BK50" s="42"/>
      <c r="BL50" s="42">
        <v>574700</v>
      </c>
      <c r="BM50" s="42"/>
      <c r="BN50" s="42"/>
      <c r="BO50" s="42"/>
      <c r="BP50" s="42"/>
      <c r="BQ50" s="42"/>
      <c r="BR50" s="43"/>
      <c r="BS50" s="43"/>
      <c r="BT50" s="43"/>
      <c r="BU50" s="43"/>
      <c r="BV50" s="43"/>
      <c r="BW50" s="43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0" t="s">
        <v>91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 t="s">
        <v>91</v>
      </c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 t="s">
        <v>91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1" t="s">
        <v>153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>
        <v>197500</v>
      </c>
      <c r="BG51" s="42"/>
      <c r="BH51" s="42"/>
      <c r="BI51" s="42"/>
      <c r="BJ51" s="42"/>
      <c r="BK51" s="42"/>
      <c r="BL51" s="42">
        <v>197500</v>
      </c>
      <c r="BM51" s="42"/>
      <c r="BN51" s="42"/>
      <c r="BO51" s="42"/>
      <c r="BP51" s="42"/>
      <c r="BQ51" s="42"/>
      <c r="BR51" s="43"/>
      <c r="BS51" s="43"/>
      <c r="BT51" s="43"/>
      <c r="BU51" s="43"/>
      <c r="BV51" s="43"/>
      <c r="BW51" s="43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0" t="s">
        <v>91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 t="s">
        <v>91</v>
      </c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 t="s">
        <v>91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1" t="s">
        <v>141</v>
      </c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>
        <v>3800</v>
      </c>
      <c r="BG52" s="42"/>
      <c r="BH52" s="42"/>
      <c r="BI52" s="42"/>
      <c r="BJ52" s="42"/>
      <c r="BK52" s="42"/>
      <c r="BL52" s="42">
        <v>3800</v>
      </c>
      <c r="BM52" s="42"/>
      <c r="BN52" s="42"/>
      <c r="BO52" s="42"/>
      <c r="BP52" s="42"/>
      <c r="BQ52" s="42"/>
      <c r="BR52" s="43"/>
      <c r="BS52" s="43"/>
      <c r="BT52" s="43"/>
      <c r="BU52" s="43"/>
      <c r="BV52" s="43"/>
      <c r="BW52" s="43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0" t="s">
        <v>91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 t="s">
        <v>91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 t="s">
        <v>91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1" t="s">
        <v>148</v>
      </c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>
        <v>1247300</v>
      </c>
      <c r="BG53" s="42"/>
      <c r="BH53" s="42"/>
      <c r="BI53" s="42"/>
      <c r="BJ53" s="42"/>
      <c r="BK53" s="42"/>
      <c r="BL53" s="42">
        <v>1247300</v>
      </c>
      <c r="BM53" s="42"/>
      <c r="BN53" s="42"/>
      <c r="BO53" s="42"/>
      <c r="BP53" s="42"/>
      <c r="BQ53" s="42"/>
      <c r="BR53" s="43"/>
      <c r="BS53" s="43"/>
      <c r="BT53" s="43"/>
      <c r="BU53" s="43"/>
      <c r="BV53" s="43"/>
      <c r="BW53" s="43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0" t="s">
        <v>91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 t="s">
        <v>91</v>
      </c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 t="s">
        <v>91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41" t="s">
        <v>135</v>
      </c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>
        <v>110000</v>
      </c>
      <c r="BG54" s="42"/>
      <c r="BH54" s="42"/>
      <c r="BI54" s="42"/>
      <c r="BJ54" s="42"/>
      <c r="BK54" s="42"/>
      <c r="BL54" s="42">
        <v>110000</v>
      </c>
      <c r="BM54" s="42"/>
      <c r="BN54" s="42"/>
      <c r="BO54" s="42"/>
      <c r="BP54" s="42"/>
      <c r="BQ54" s="42"/>
      <c r="BR54" s="43"/>
      <c r="BS54" s="43"/>
      <c r="BT54" s="43"/>
      <c r="BU54" s="43"/>
      <c r="BV54" s="43"/>
      <c r="BW54" s="43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0" t="s">
        <v>91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 t="s">
        <v>91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 t="s">
        <v>91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41" t="s">
        <v>157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>
        <v>510664.07</v>
      </c>
      <c r="BG55" s="42"/>
      <c r="BH55" s="42"/>
      <c r="BI55" s="42"/>
      <c r="BJ55" s="42"/>
      <c r="BK55" s="42"/>
      <c r="BL55" s="42">
        <v>510664.07</v>
      </c>
      <c r="BM55" s="42"/>
      <c r="BN55" s="42"/>
      <c r="BO55" s="42"/>
      <c r="BP55" s="42"/>
      <c r="BQ55" s="42"/>
      <c r="BR55" s="43"/>
      <c r="BS55" s="43"/>
      <c r="BT55" s="43"/>
      <c r="BU55" s="43"/>
      <c r="BV55" s="43"/>
      <c r="BW55" s="43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0" t="s">
        <v>91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 t="s">
        <v>91</v>
      </c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 t="s">
        <v>91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41" t="s">
        <v>155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>
        <v>298500</v>
      </c>
      <c r="BG56" s="42"/>
      <c r="BH56" s="42"/>
      <c r="BI56" s="42"/>
      <c r="BJ56" s="42"/>
      <c r="BK56" s="42"/>
      <c r="BL56" s="42">
        <v>298500</v>
      </c>
      <c r="BM56" s="42"/>
      <c r="BN56" s="42"/>
      <c r="BO56" s="42"/>
      <c r="BP56" s="42"/>
      <c r="BQ56" s="42"/>
      <c r="BR56" s="43"/>
      <c r="BS56" s="43"/>
      <c r="BT56" s="43"/>
      <c r="BU56" s="43"/>
      <c r="BV56" s="43"/>
      <c r="BW56" s="4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0" t="s">
        <v>91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 t="s">
        <v>91</v>
      </c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 t="s">
        <v>91</v>
      </c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1" t="s">
        <v>136</v>
      </c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>
        <v>377500</v>
      </c>
      <c r="BG57" s="42"/>
      <c r="BH57" s="42"/>
      <c r="BI57" s="42"/>
      <c r="BJ57" s="42"/>
      <c r="BK57" s="42"/>
      <c r="BL57" s="42">
        <v>377500</v>
      </c>
      <c r="BM57" s="42"/>
      <c r="BN57" s="42"/>
      <c r="BO57" s="42"/>
      <c r="BP57" s="42"/>
      <c r="BQ57" s="42"/>
      <c r="BR57" s="43"/>
      <c r="BS57" s="43"/>
      <c r="BT57" s="43"/>
      <c r="BU57" s="43"/>
      <c r="BV57" s="43"/>
      <c r="BW57" s="43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0" t="s">
        <v>91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 t="s">
        <v>91</v>
      </c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 t="s">
        <v>91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1" t="s">
        <v>159</v>
      </c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>
        <v>49205000</v>
      </c>
      <c r="BG58" s="42"/>
      <c r="BH58" s="42"/>
      <c r="BI58" s="42"/>
      <c r="BJ58" s="42"/>
      <c r="BK58" s="42"/>
      <c r="BL58" s="42">
        <v>49205000</v>
      </c>
      <c r="BM58" s="42"/>
      <c r="BN58" s="42"/>
      <c r="BO58" s="42"/>
      <c r="BP58" s="42"/>
      <c r="BQ58" s="42"/>
      <c r="BR58" s="43"/>
      <c r="BS58" s="43"/>
      <c r="BT58" s="43"/>
      <c r="BU58" s="43"/>
      <c r="BV58" s="43"/>
      <c r="BW58" s="43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0" t="s">
        <v>91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 t="s">
        <v>91</v>
      </c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 t="s">
        <v>91</v>
      </c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21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41" t="s">
        <v>158</v>
      </c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>
        <v>1738249.4</v>
      </c>
      <c r="BG59" s="42"/>
      <c r="BH59" s="42"/>
      <c r="BI59" s="42"/>
      <c r="BJ59" s="42"/>
      <c r="BK59" s="42"/>
      <c r="BL59" s="42">
        <v>1738249.4</v>
      </c>
      <c r="BM59" s="42"/>
      <c r="BN59" s="42"/>
      <c r="BO59" s="42"/>
      <c r="BP59" s="42"/>
      <c r="BQ59" s="42"/>
      <c r="BR59" s="43"/>
      <c r="BS59" s="43"/>
      <c r="BT59" s="43"/>
      <c r="BU59" s="43"/>
      <c r="BV59" s="43"/>
      <c r="BW59" s="43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0" t="s">
        <v>91</v>
      </c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 t="s">
        <v>91</v>
      </c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 t="s">
        <v>91</v>
      </c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41" t="s">
        <v>167</v>
      </c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>
        <v>778783.17</v>
      </c>
      <c r="BG60" s="42"/>
      <c r="BH60" s="42"/>
      <c r="BI60" s="42"/>
      <c r="BJ60" s="42"/>
      <c r="BK60" s="42"/>
      <c r="BL60" s="42">
        <v>778783.17</v>
      </c>
      <c r="BM60" s="42"/>
      <c r="BN60" s="42"/>
      <c r="BO60" s="42"/>
      <c r="BP60" s="42"/>
      <c r="BQ60" s="42"/>
      <c r="BR60" s="43"/>
      <c r="BS60" s="43"/>
      <c r="BT60" s="43"/>
      <c r="BU60" s="43"/>
      <c r="BV60" s="43"/>
      <c r="BW60" s="4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0" t="s">
        <v>91</v>
      </c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 t="s">
        <v>91</v>
      </c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 t="s">
        <v>91</v>
      </c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.7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>
        <v>74652271.32</v>
      </c>
      <c r="BG61" s="42"/>
      <c r="BH61" s="42"/>
      <c r="BI61" s="42"/>
      <c r="BJ61" s="42"/>
      <c r="BK61" s="42"/>
      <c r="BL61" s="42">
        <f>BL27+BL28+BL29+BL30+BL31+BL32+BL33+BL34+BL35+BL36+BL37+BL38+BL39+BL40+BL41+BL42+BL43+BL44+BL45+BL46+BL47+BL48+BL49+BL50+BL51+BL52+BL53+BL54+BL55+BL56+BL57+BL58+BL59+BL60</f>
        <v>74652271.32000001</v>
      </c>
      <c r="BM61" s="42"/>
      <c r="BN61" s="42"/>
      <c r="BO61" s="42"/>
      <c r="BP61" s="42"/>
      <c r="BQ61" s="42"/>
      <c r="BR61" s="43" t="s">
        <v>156</v>
      </c>
      <c r="BS61" s="43"/>
      <c r="BT61" s="43"/>
      <c r="BU61" s="43"/>
      <c r="BV61" s="43"/>
      <c r="BW61" s="43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0" t="s">
        <v>91</v>
      </c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 t="s">
        <v>91</v>
      </c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 t="s">
        <v>91</v>
      </c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2:75" ht="15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2" spans="3:123" ht="15.75">
      <c r="C82" s="91" t="s">
        <v>168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3:123" ht="15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3:123" ht="15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3:123" ht="15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3:123" ht="15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3:123" ht="15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3:123" ht="15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</sheetData>
  <sheetProtection/>
  <mergeCells count="627">
    <mergeCell ref="C82:DS88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AJ56:BE56"/>
    <mergeCell ref="BF56:BK56"/>
    <mergeCell ref="BL56:BQ56"/>
    <mergeCell ref="BR56:BW56"/>
    <mergeCell ref="BX56:CC56"/>
    <mergeCell ref="CD56:CI56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7:BE57"/>
    <mergeCell ref="BF57:BK57"/>
    <mergeCell ref="BL57:BQ57"/>
    <mergeCell ref="BR57:BW57"/>
    <mergeCell ref="BX57:CC57"/>
    <mergeCell ref="CD57:CI57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CV55:DG55"/>
    <mergeCell ref="BF53:BK53"/>
    <mergeCell ref="BL53:BQ53"/>
    <mergeCell ref="BR53:BW53"/>
    <mergeCell ref="BX53:CC53"/>
    <mergeCell ref="CD53:CI53"/>
    <mergeCell ref="CJ53:CU53"/>
    <mergeCell ref="DH51:DS51"/>
    <mergeCell ref="AJ61:BE61"/>
    <mergeCell ref="BL61:BQ61"/>
    <mergeCell ref="BR61:BW61"/>
    <mergeCell ref="BX61:CC61"/>
    <mergeCell ref="CD61:CI61"/>
    <mergeCell ref="CJ61:CU61"/>
    <mergeCell ref="CV61:DG61"/>
    <mergeCell ref="DH61:DS61"/>
    <mergeCell ref="AJ53:BE53"/>
    <mergeCell ref="BL51:BQ51"/>
    <mergeCell ref="BR51:BW51"/>
    <mergeCell ref="BX51:CC51"/>
    <mergeCell ref="CD51:CI51"/>
    <mergeCell ref="CJ51:CU51"/>
    <mergeCell ref="CV51:DG5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DH44:DS44"/>
    <mergeCell ref="BF43:BK43"/>
    <mergeCell ref="BL43:BQ43"/>
    <mergeCell ref="BR43:BW43"/>
    <mergeCell ref="BX43:CC43"/>
    <mergeCell ref="CD43:CI43"/>
    <mergeCell ref="CJ43:CU43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BL48:BQ48"/>
    <mergeCell ref="BR48:BW48"/>
    <mergeCell ref="BX48:CC48"/>
    <mergeCell ref="CD48:CI48"/>
    <mergeCell ref="CJ48:CU48"/>
    <mergeCell ref="CV48:DG48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R50:BW50"/>
    <mergeCell ref="BX50:CC50"/>
    <mergeCell ref="CD50:CI50"/>
    <mergeCell ref="CJ50:CU50"/>
    <mergeCell ref="CV50:DG50"/>
    <mergeCell ref="DH50:DS50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AJ27:BE27"/>
    <mergeCell ref="AJ28:BE28"/>
    <mergeCell ref="AJ29:BE29"/>
    <mergeCell ref="AJ30:BE30"/>
    <mergeCell ref="AJ31:BE31"/>
    <mergeCell ref="AJ32:BE32"/>
    <mergeCell ref="AJ35:BE35"/>
    <mergeCell ref="AJ36:BE36"/>
    <mergeCell ref="AJ37:BE37"/>
    <mergeCell ref="AJ38:BE38"/>
    <mergeCell ref="AJ39:BE39"/>
    <mergeCell ref="AJ40:BE40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BF61:BK61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2022-12-13T12:54:34Z</cp:lastPrinted>
  <dcterms:created xsi:type="dcterms:W3CDTF">2004-09-19T06:34:55Z</dcterms:created>
  <dcterms:modified xsi:type="dcterms:W3CDTF">2022-12-13T12:58:37Z</dcterms:modified>
  <cp:category/>
  <cp:version/>
  <cp:contentType/>
  <cp:contentStatus/>
</cp:coreProperties>
</file>